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<sst xmlns="http://schemas.openxmlformats.org/spreadsheetml/2006/main" count="119" uniqueCount="47">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</sst>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6" t="s">
        <v>26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44025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715510.26</v>
      </c>
      <c r="D6" s="13">
        <f aca="true" t="shared" si="0" ref="D6:D22">B6-C6</f>
        <v>729494.44</v>
      </c>
      <c r="E6" s="2"/>
    </row>
    <row r="7" spans="1:5" ht="56.25">
      <c r="A7" s="12" t="s">
        <v>9</v>
      </c>
      <c r="B7" s="14">
        <v>2308210.9</v>
      </c>
      <c r="C7" s="17">
        <v>1025615.69</v>
      </c>
      <c r="D7" s="8">
        <f t="shared" si="0"/>
        <v>1282595.21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304498.07</v>
      </c>
      <c r="D9" s="8">
        <f t="shared" si="0"/>
        <v>989823.3999999999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579279.06</v>
      </c>
      <c r="D12" s="8">
        <f t="shared" si="0"/>
        <v>437655.67999999993</v>
      </c>
      <c r="E12" s="2"/>
    </row>
    <row r="13" spans="1:5" ht="56.25">
      <c r="A13" s="12" t="s">
        <v>15</v>
      </c>
      <c r="B13" s="14">
        <v>4990425.96</v>
      </c>
      <c r="C13" s="17">
        <v>1159025.9999999998</v>
      </c>
      <c r="D13" s="8">
        <f t="shared" si="0"/>
        <v>3831399.96</v>
      </c>
      <c r="E13" s="2"/>
    </row>
    <row r="14" spans="1:5" ht="56.25">
      <c r="A14" s="12" t="s">
        <v>16</v>
      </c>
      <c r="B14" s="14">
        <v>2374623.1399999997</v>
      </c>
      <c r="C14" s="17">
        <v>2335260.6499999994</v>
      </c>
      <c r="D14" s="8">
        <f t="shared" si="0"/>
        <v>39362.49000000022</v>
      </c>
      <c r="E14" s="2"/>
    </row>
    <row r="15" spans="1:5" ht="56.25">
      <c r="A15" s="12" t="s">
        <v>17</v>
      </c>
      <c r="B15" s="16">
        <v>2153853.59</v>
      </c>
      <c r="C15" s="18">
        <v>764271.16</v>
      </c>
      <c r="D15" s="8">
        <f t="shared" si="0"/>
        <v>1389582.4299999997</v>
      </c>
      <c r="E15" s="2"/>
    </row>
    <row r="16" spans="1:5" ht="56.25">
      <c r="A16" s="12" t="s">
        <v>18</v>
      </c>
      <c r="B16" s="16">
        <v>981246.53</v>
      </c>
      <c r="C16" s="18">
        <v>100531.66</v>
      </c>
      <c r="D16" s="8">
        <f t="shared" si="0"/>
        <v>880714.87</v>
      </c>
      <c r="E16" s="2"/>
    </row>
    <row r="17" spans="1:5" ht="56.25">
      <c r="A17" s="12" t="s">
        <v>19</v>
      </c>
      <c r="B17" s="14">
        <v>1500505.1099999999</v>
      </c>
      <c r="C17" s="19">
        <v>262063.67000000004</v>
      </c>
      <c r="D17" s="8">
        <f t="shared" si="0"/>
        <v>1238441.44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363196.71</v>
      </c>
      <c r="D19" s="8">
        <f t="shared" si="0"/>
        <v>1334050.1800000002</v>
      </c>
      <c r="E19" s="2"/>
    </row>
    <row r="20" spans="1:5" ht="56.25">
      <c r="A20" s="12" t="s">
        <v>22</v>
      </c>
      <c r="B20" s="14">
        <v>1025841.5700000001</v>
      </c>
      <c r="C20" s="17">
        <v>472099.07</v>
      </c>
      <c r="D20" s="8">
        <f t="shared" si="0"/>
        <v>553742.5</v>
      </c>
      <c r="E20" s="2"/>
    </row>
    <row r="21" spans="1:5" ht="56.25">
      <c r="A21" s="12" t="s">
        <v>23</v>
      </c>
      <c r="B21" s="14">
        <v>1172127.49</v>
      </c>
      <c r="C21" s="17">
        <v>329905.29</v>
      </c>
      <c r="D21" s="8">
        <f t="shared" si="0"/>
        <v>842222.2</v>
      </c>
      <c r="E21" s="2"/>
    </row>
    <row r="22" spans="1:5" ht="56.25">
      <c r="A22" s="12" t="s">
        <v>24</v>
      </c>
      <c r="B22" s="14">
        <v>1689492.2</v>
      </c>
      <c r="C22" s="17">
        <v>504922.7700000001</v>
      </c>
      <c r="D22" s="8">
        <f t="shared" si="0"/>
        <v>1184569.43</v>
      </c>
      <c r="E22" s="2"/>
    </row>
    <row r="23" spans="1:5" ht="56.25">
      <c r="A23" s="12" t="s">
        <v>25</v>
      </c>
      <c r="B23" s="14">
        <v>1073206.03</v>
      </c>
      <c r="C23" s="18">
        <v>158780.72</v>
      </c>
      <c r="D23" s="8">
        <f>B23-C23</f>
        <v>914425.31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9394180.32</v>
      </c>
      <c r="D27" s="3">
        <f>SUM(D6:D26)</f>
        <v>34555250.93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6" t="s">
        <v>27</v>
      </c>
      <c r="B1" s="26"/>
      <c r="C1" s="26"/>
      <c r="D1" s="26"/>
    </row>
    <row r="2" spans="1:4" ht="45.75" customHeight="1">
      <c r="A2" s="28"/>
      <c r="B2" s="28"/>
      <c r="C2" s="28"/>
      <c r="D2" s="28"/>
    </row>
    <row r="3" spans="1:5" ht="19.5" customHeight="1">
      <c r="A3" s="27">
        <v>44025</v>
      </c>
      <c r="B3" s="28"/>
      <c r="C3" s="28"/>
      <c r="D3" s="28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79501.14</v>
      </c>
      <c r="D6" s="13">
        <f aca="true" t="shared" si="0" ref="D6:D22">B6-C6</f>
        <v>137378.90000000002</v>
      </c>
      <c r="E6" s="2"/>
    </row>
    <row r="7" spans="1:5" ht="56.25">
      <c r="A7" s="12" t="s">
        <v>9</v>
      </c>
      <c r="B7" s="14">
        <v>334089.98</v>
      </c>
      <c r="C7" s="17">
        <v>113957.3</v>
      </c>
      <c r="D7" s="8">
        <f t="shared" si="0"/>
        <v>220132.68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33833.12</v>
      </c>
      <c r="D9" s="8">
        <f t="shared" si="0"/>
        <v>131938.83000000002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64364.36</v>
      </c>
      <c r="D12" s="8">
        <f t="shared" si="0"/>
        <v>103619.06000000001</v>
      </c>
      <c r="E12" s="2"/>
    </row>
    <row r="13" spans="1:5" ht="56.25">
      <c r="A13" s="12" t="s">
        <v>15</v>
      </c>
      <c r="B13" s="15">
        <v>520291.29000000004</v>
      </c>
      <c r="C13" s="17">
        <v>129192.96999999999</v>
      </c>
      <c r="D13" s="8">
        <f t="shared" si="0"/>
        <v>391098.32000000007</v>
      </c>
      <c r="E13" s="2"/>
    </row>
    <row r="14" spans="1:5" ht="56.25">
      <c r="A14" s="12" t="s">
        <v>16</v>
      </c>
      <c r="B14" s="14">
        <v>259797.07</v>
      </c>
      <c r="C14" s="17">
        <v>259473.42</v>
      </c>
      <c r="D14" s="8">
        <f t="shared" si="0"/>
        <v>323.6499999999942</v>
      </c>
      <c r="E14" s="2"/>
    </row>
    <row r="15" spans="1:5" ht="56.25">
      <c r="A15" s="12" t="s">
        <v>17</v>
      </c>
      <c r="B15" s="16">
        <v>239317.06999999998</v>
      </c>
      <c r="C15" s="18">
        <v>84919.02</v>
      </c>
      <c r="D15" s="8">
        <f t="shared" si="0"/>
        <v>154398.05</v>
      </c>
      <c r="E15" s="2"/>
    </row>
    <row r="16" spans="1:5" ht="56.25">
      <c r="A16" s="12" t="s">
        <v>18</v>
      </c>
      <c r="B16" s="16">
        <v>153408.95</v>
      </c>
      <c r="C16" s="18">
        <v>11170.19</v>
      </c>
      <c r="D16" s="8">
        <f t="shared" si="0"/>
        <v>142238.76</v>
      </c>
      <c r="E16" s="2"/>
    </row>
    <row r="17" spans="1:5" ht="56.25">
      <c r="A17" s="12" t="s">
        <v>19</v>
      </c>
      <c r="B17" s="14">
        <v>202369.65000000002</v>
      </c>
      <c r="C17" s="19">
        <v>29118.179999999993</v>
      </c>
      <c r="D17" s="8">
        <f t="shared" si="0"/>
        <v>173251.47000000003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40355.19</v>
      </c>
      <c r="D19" s="8">
        <f t="shared" si="0"/>
        <v>148227.91</v>
      </c>
      <c r="E19" s="2"/>
    </row>
    <row r="20" spans="1:5" ht="56.25">
      <c r="A20" s="12" t="s">
        <v>22</v>
      </c>
      <c r="B20" s="14">
        <v>145487.61</v>
      </c>
      <c r="C20" s="17">
        <v>52455.44000000001</v>
      </c>
      <c r="D20" s="8">
        <f t="shared" si="0"/>
        <v>93032.16999999998</v>
      </c>
      <c r="E20" s="2"/>
    </row>
    <row r="21" spans="1:5" ht="56.25">
      <c r="A21" s="12" t="s">
        <v>23</v>
      </c>
      <c r="B21" s="14">
        <v>129737.84</v>
      </c>
      <c r="C21" s="17">
        <v>36656.15</v>
      </c>
      <c r="D21" s="8">
        <f t="shared" si="0"/>
        <v>93081.69</v>
      </c>
      <c r="E21" s="2"/>
    </row>
    <row r="22" spans="1:5" ht="56.25">
      <c r="A22" s="12" t="s">
        <v>24</v>
      </c>
      <c r="B22" s="14">
        <v>236840.36</v>
      </c>
      <c r="C22" s="17">
        <v>56102.54000000001</v>
      </c>
      <c r="D22" s="8">
        <f t="shared" si="0"/>
        <v>180737.81999999998</v>
      </c>
      <c r="E22" s="2"/>
    </row>
    <row r="23" spans="1:5" ht="56.25">
      <c r="A23" s="12" t="s">
        <v>25</v>
      </c>
      <c r="B23" s="14">
        <v>117025.53</v>
      </c>
      <c r="C23" s="18">
        <v>17642.3</v>
      </c>
      <c r="D23" s="8">
        <f>B23-C23</f>
        <v>99383.23</v>
      </c>
      <c r="E23" s="2"/>
    </row>
    <row r="24" spans="1:5" ht="56.25">
      <c r="A24" s="22" t="s">
        <v>34</v>
      </c>
      <c r="B24" s="14">
        <v>25000</v>
      </c>
      <c r="C24" s="17">
        <v>24774.1</v>
      </c>
      <c r="D24" s="8">
        <f>B24-C24</f>
        <v>225.90000000000146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1044210.1400000002</v>
      </c>
      <c r="D27" s="3">
        <f>SUM(D6:D26)</f>
        <v>3467682.6799999997</v>
      </c>
    </row>
    <row r="28" spans="1:4" ht="12.75">
      <c r="A28" s="1"/>
      <c r="B28" s="5"/>
      <c r="C28" s="24"/>
      <c r="D28" s="24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45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44025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400000</v>
      </c>
      <c r="C6" s="23">
        <v>277000</v>
      </c>
      <c r="D6" s="8">
        <f>B6-C6</f>
        <v>123000</v>
      </c>
    </row>
    <row r="7" spans="1:4" ht="45">
      <c r="A7" s="12" t="s">
        <v>46</v>
      </c>
      <c r="B7" s="16">
        <v>200000</v>
      </c>
      <c r="C7" s="23">
        <v>0</v>
      </c>
      <c r="D7" s="8">
        <f>B7-C7</f>
        <v>200000</v>
      </c>
    </row>
    <row r="8" spans="1:4" ht="45">
      <c r="A8" s="12" t="s">
        <v>44</v>
      </c>
      <c r="B8" s="16">
        <v>53000</v>
      </c>
      <c r="C8" s="7">
        <v>51881.37</v>
      </c>
      <c r="D8" s="8">
        <f>B8-C8</f>
        <v>1118.6299999999974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653000</v>
      </c>
      <c r="C10" s="3">
        <f>SUM(C6:C9)</f>
        <v>328881.37</v>
      </c>
      <c r="D10" s="3">
        <f>SUM(D6:D9)</f>
        <v>324118.63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42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44025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2500000</v>
      </c>
      <c r="C6" s="7">
        <v>2493000</v>
      </c>
      <c r="D6" s="8">
        <f>B6-C6</f>
        <v>7000</v>
      </c>
    </row>
    <row r="7" spans="1:4" ht="45">
      <c r="A7" s="12" t="s">
        <v>46</v>
      </c>
      <c r="B7" s="35">
        <v>1710000</v>
      </c>
      <c r="C7" s="7">
        <v>0</v>
      </c>
      <c r="D7" s="8">
        <f>B7-C7</f>
        <v>1710000</v>
      </c>
    </row>
    <row r="8" spans="1:4" ht="45">
      <c r="A8" s="12" t="s">
        <v>44</v>
      </c>
      <c r="B8" s="16">
        <v>477000</v>
      </c>
      <c r="C8" s="7">
        <v>466932.33</v>
      </c>
      <c r="D8" s="8">
        <f>B8-C8</f>
        <v>10067.669999999984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4687000</v>
      </c>
      <c r="C10" s="3">
        <f>SUM(C6:C9)</f>
        <v>2959932.33</v>
      </c>
      <c r="D10" s="3">
        <f>SUM(D6:D9)</f>
        <v>1727067.67</v>
      </c>
    </row>
    <row r="11" spans="1:4" ht="12.75">
      <c r="A11" s="1"/>
      <c r="B11" s="5"/>
      <c r="C11" s="24"/>
      <c r="D11" s="24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39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44025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8911818+42000000+161241700+50000000</f>
        <v>262153518</v>
      </c>
      <c r="C6" s="7">
        <v>10295670.57</v>
      </c>
      <c r="D6" s="8">
        <f>B6-C6</f>
        <v>251857847.43</v>
      </c>
    </row>
    <row r="7" spans="1:4" ht="12.75">
      <c r="A7" s="12" t="s">
        <v>41</v>
      </c>
      <c r="B7" s="20">
        <v>2421800</v>
      </c>
      <c r="C7" s="7">
        <v>1870395.8</v>
      </c>
      <c r="D7" s="8">
        <f>B7-C7</f>
        <v>551404.2</v>
      </c>
    </row>
    <row r="8" spans="1:4" ht="12.75">
      <c r="A8" s="12" t="s">
        <v>38</v>
      </c>
      <c r="B8" s="20">
        <f>24011088+31249200</f>
        <v>55260288</v>
      </c>
      <c r="C8" s="7">
        <v>8966464.8</v>
      </c>
      <c r="D8" s="8">
        <f>B8-C8</f>
        <v>46293823.2</v>
      </c>
    </row>
    <row r="9" spans="1:4" ht="17.25" customHeight="1">
      <c r="A9" s="4" t="s">
        <v>4</v>
      </c>
      <c r="B9" s="3">
        <f>SUM(B6:B8)</f>
        <v>319835606</v>
      </c>
      <c r="C9" s="3">
        <f>SUM(C6:C8)</f>
        <v>21132531.17</v>
      </c>
      <c r="D9" s="3">
        <f>SUM(D6:D8)</f>
        <v>298703074.83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33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44025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4"/>
      <c r="D9" s="24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9" t="s">
        <v>28</v>
      </c>
      <c r="B1" s="29"/>
      <c r="C1" s="29"/>
      <c r="D1" s="29"/>
    </row>
    <row r="2" spans="1:4" ht="29.25" customHeight="1">
      <c r="A2" s="30"/>
      <c r="B2" s="30"/>
      <c r="C2" s="30"/>
      <c r="D2" s="30"/>
    </row>
    <row r="3" spans="1:5" ht="26.25" customHeight="1">
      <c r="A3" s="31">
        <v>44025</v>
      </c>
      <c r="B3" s="32"/>
      <c r="C3" s="32"/>
      <c r="D3" s="32"/>
      <c r="E3" s="6"/>
    </row>
    <row r="4" spans="1:4" ht="12.75" customHeight="1">
      <c r="A4" s="33" t="s">
        <v>7</v>
      </c>
      <c r="B4" s="9" t="s">
        <v>0</v>
      </c>
      <c r="C4" s="9" t="s">
        <v>3</v>
      </c>
      <c r="D4" s="9" t="s">
        <v>5</v>
      </c>
    </row>
    <row r="5" spans="1:4" ht="12.75">
      <c r="A5" s="34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127748</v>
      </c>
      <c r="C6" s="7">
        <v>127748</v>
      </c>
      <c r="D6" s="8">
        <f>B6-C6</f>
        <v>0</v>
      </c>
    </row>
    <row r="7" spans="1:4" ht="33.75">
      <c r="A7" s="12" t="s">
        <v>30</v>
      </c>
      <c r="B7" s="20">
        <v>214000</v>
      </c>
      <c r="C7" s="7">
        <v>114739.12</v>
      </c>
      <c r="D7" s="8">
        <f>B7-C7</f>
        <v>99260.88</v>
      </c>
    </row>
    <row r="8" spans="1:5" ht="33.75">
      <c r="A8" s="12" t="s">
        <v>31</v>
      </c>
      <c r="B8" s="21">
        <v>255969.16</v>
      </c>
      <c r="C8" s="7">
        <v>255969.16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597717.16</v>
      </c>
      <c r="C9" s="3">
        <f>SUM(C6:C8)</f>
        <v>498456.28</v>
      </c>
      <c r="D9" s="3">
        <f>SUM(D6:D8)</f>
        <v>99260.88</v>
      </c>
    </row>
    <row r="10" spans="1:4" ht="12.75">
      <c r="A10" s="1"/>
      <c r="B10" s="5"/>
      <c r="C10" s="24"/>
      <c r="D10" s="24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2020-07-13T06:01:12Z</dcterms:modified>
  <cp:category/>
  <cp:version/>
  <cp:contentType/>
  <cp:contentStatus/>
</cp:coreProperties>
</file>